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Kuka\"/>
    </mc:Choice>
  </mc:AlternateContent>
  <xr:revisionPtr revIDLastSave="0" documentId="13_ncr:1_{5AB4CC63-189D-43BB-B0C8-849A8EC38A44}" xr6:coauthVersionLast="47" xr6:coauthVersionMax="47" xr10:uidLastSave="{00000000-0000-0000-0000-000000000000}"/>
  <bookViews>
    <workbookView xWindow="-108" yWindow="-108" windowWidth="30936" windowHeight="17040" xr2:uid="{10B8B39A-663B-4F83-94EF-54DC6C18B12D}"/>
  </bookViews>
  <sheets>
    <sheet name="UniOffice - indikatív ajánla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D26" i="1"/>
  <c r="E25" i="1"/>
  <c r="E24" i="1"/>
  <c r="E23" i="1"/>
  <c r="E21" i="1"/>
  <c r="E20" i="1"/>
  <c r="E18" i="1"/>
  <c r="E17" i="1"/>
  <c r="E16" i="1"/>
  <c r="E15" i="1"/>
  <c r="E14" i="1"/>
  <c r="E13" i="1"/>
  <c r="E12" i="1"/>
  <c r="E11" i="1"/>
  <c r="E10" i="1"/>
  <c r="E9" i="1"/>
  <c r="E8" i="1"/>
  <c r="E7" i="1"/>
  <c r="E5" i="1"/>
  <c r="E4" i="1"/>
</calcChain>
</file>

<file path=xl/sharedStrings.xml><?xml version="1.0" encoding="utf-8"?>
<sst xmlns="http://schemas.openxmlformats.org/spreadsheetml/2006/main" count="70" uniqueCount="40">
  <si>
    <t>Komplex informatikai rendszer fejlesztése, bevezetése</t>
  </si>
  <si>
    <t>Feladatkód</t>
  </si>
  <si>
    <t>Feladat megnevezése</t>
  </si>
  <si>
    <t>1.</t>
  </si>
  <si>
    <t>Rendszertervezés</t>
  </si>
  <si>
    <t>Megvalósíthatósági dokumentáció</t>
  </si>
  <si>
    <t>2.</t>
  </si>
  <si>
    <t>Rendszerterv készítés</t>
  </si>
  <si>
    <t>Rendszer fejlesztés</t>
  </si>
  <si>
    <t>Hatósági határozatok nyilvántartása (HNYR)</t>
  </si>
  <si>
    <t>Minőségirányítási rendszer termékcsomag</t>
  </si>
  <si>
    <t>3.</t>
  </si>
  <si>
    <t>Integrált OCR megoldás</t>
  </si>
  <si>
    <t>4.</t>
  </si>
  <si>
    <t>Tudásmenedzsment adatbázis</t>
  </si>
  <si>
    <t>5.</t>
  </si>
  <si>
    <t>Elektronikus iratok, e-számla kezelése</t>
  </si>
  <si>
    <t>6.</t>
  </si>
  <si>
    <t>Számlaigazolási rendszer</t>
  </si>
  <si>
    <t>7.</t>
  </si>
  <si>
    <t>Hivatali Kapu interfész</t>
  </si>
  <si>
    <t>8.</t>
  </si>
  <si>
    <t>Belső audit modul</t>
  </si>
  <si>
    <t>9.</t>
  </si>
  <si>
    <t>Áttekintő felület (Dashboard)</t>
  </si>
  <si>
    <t>10.</t>
  </si>
  <si>
    <t>Automatizált ATDR kapcsolat</t>
  </si>
  <si>
    <t>11.</t>
  </si>
  <si>
    <t>Tanúsítványtár</t>
  </si>
  <si>
    <t>Hardver beszerzés (amennyiben szükséges)</t>
  </si>
  <si>
    <t>Dokumentáció készítés</t>
  </si>
  <si>
    <t>Felhasználói kézikönyv</t>
  </si>
  <si>
    <t>Üzemeltetési kézikönyv</t>
  </si>
  <si>
    <t>Bevezetés oktatás</t>
  </si>
  <si>
    <t>Rendszer telepítés és beüzemelés</t>
  </si>
  <si>
    <t>Oktatási kézikönyv</t>
  </si>
  <si>
    <t>Felhasználói oktatás</t>
  </si>
  <si>
    <t>Mindösszesen:</t>
  </si>
  <si>
    <t>Nettó összeg</t>
  </si>
  <si>
    <t>Bruttó összeg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</si>
</sst>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Ft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b/>
      <i/>
      <sz val="10"/>
      <color indexed="8"/>
      <name val="Arial"/>
      <family val="2"/>
      <charset val="238"/>
    </font>
    <font>
      <b/>
      <i/>
      <sz val="10"/>
      <name val="Arial CE"/>
      <charset val="238"/>
    </font>
    <font>
      <b/>
      <i/>
      <sz val="12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lightUp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6">
    <xf numFmtId="0" fontId="0" fillId="0" borderId="0" xfId="0"/>
    <xf numFmtId="49" fontId="8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49" fontId="7" fillId="0" borderId="2" xfId="0" applyNumberFormat="1" applyFont="1" applyBorder="1" applyAlignment="1">
      <alignment horizontal="center" vertical="center"/>
    </xf>
    <xf numFmtId="164" fontId="10" fillId="0" borderId="3" xfId="1" applyNumberFormat="1" applyFont="1" applyFill="1" applyBorder="1" applyAlignment="1" applyProtection="1">
      <alignment horizontal="right" vertical="center" wrapText="1"/>
      <protection locked="0"/>
    </xf>
    <xf numFmtId="164" fontId="9" fillId="0" borderId="3" xfId="0" applyNumberFormat="1" applyFont="1" applyBorder="1" applyAlignment="1">
      <alignment horizontal="right" vertical="center" wrapText="1"/>
    </xf>
    <xf numFmtId="164" fontId="9" fillId="3" borderId="3" xfId="0" applyNumberFormat="1" applyFont="1" applyFill="1" applyBorder="1" applyAlignment="1">
      <alignment horizontal="right" vertical="center" wrapText="1"/>
    </xf>
    <xf numFmtId="0" fontId="6" fillId="0" borderId="6" xfId="0" applyFont="1" applyBorder="1" applyAlignment="1">
      <alignment horizontal="left" vertical="center" indent="1"/>
    </xf>
    <xf numFmtId="3" fontId="4" fillId="3" borderId="7" xfId="0" applyNumberFormat="1" applyFont="1" applyFill="1" applyBorder="1" applyAlignment="1">
      <alignment horizontal="right" wrapText="1"/>
    </xf>
    <xf numFmtId="0" fontId="0" fillId="0" borderId="8" xfId="0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indent="1"/>
    </xf>
    <xf numFmtId="3" fontId="4" fillId="3" borderId="15" xfId="0" applyNumberFormat="1" applyFont="1" applyFill="1" applyBorder="1" applyAlignment="1">
      <alignment horizontal="right" wrapText="1"/>
    </xf>
    <xf numFmtId="49" fontId="8" fillId="0" borderId="16" xfId="0" applyNumberFormat="1" applyFont="1" applyBorder="1" applyAlignment="1">
      <alignment horizontal="right" vertical="center" indent="1"/>
    </xf>
    <xf numFmtId="164" fontId="9" fillId="0" borderId="17" xfId="0" applyNumberFormat="1" applyFont="1" applyBorder="1" applyAlignment="1">
      <alignment horizontal="right" vertical="center" wrapText="1"/>
    </xf>
    <xf numFmtId="0" fontId="5" fillId="0" borderId="16" xfId="0" applyFont="1" applyBorder="1" applyAlignment="1">
      <alignment horizontal="left" vertical="center" indent="1"/>
    </xf>
    <xf numFmtId="164" fontId="9" fillId="3" borderId="17" xfId="0" applyNumberFormat="1" applyFont="1" applyFill="1" applyBorder="1" applyAlignment="1">
      <alignment horizontal="right" vertical="center" wrapText="1"/>
    </xf>
    <xf numFmtId="0" fontId="7" fillId="0" borderId="7" xfId="0" applyFont="1" applyBorder="1" applyAlignment="1">
      <alignment wrapText="1"/>
    </xf>
    <xf numFmtId="0" fontId="8" fillId="0" borderId="3" xfId="0" applyFont="1" applyBorder="1" applyAlignment="1">
      <alignment vertical="center" wrapText="1"/>
    </xf>
    <xf numFmtId="0" fontId="7" fillId="0" borderId="3" xfId="0" applyFont="1" applyBorder="1" applyAlignment="1">
      <alignment wrapText="1"/>
    </xf>
    <xf numFmtId="0" fontId="8" fillId="0" borderId="4" xfId="0" applyFont="1" applyBorder="1" applyAlignment="1">
      <alignment vertical="center" wrapText="1"/>
    </xf>
    <xf numFmtId="49" fontId="7" fillId="0" borderId="20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164" fontId="2" fillId="0" borderId="21" xfId="0" applyNumberFormat="1" applyFont="1" applyBorder="1" applyAlignment="1">
      <alignment vertical="center"/>
    </xf>
    <xf numFmtId="164" fontId="2" fillId="0" borderId="22" xfId="0" applyNumberFormat="1" applyFont="1" applyBorder="1" applyAlignment="1">
      <alignment vertical="center"/>
    </xf>
    <xf numFmtId="49" fontId="8" fillId="0" borderId="23" xfId="0" applyNumberFormat="1" applyFont="1" applyBorder="1" applyAlignment="1">
      <alignment horizontal="right" vertical="center" indent="1"/>
    </xf>
    <xf numFmtId="49" fontId="8" fillId="0" borderId="24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vertical="center" wrapText="1"/>
    </xf>
    <xf numFmtId="164" fontId="9" fillId="0" borderId="18" xfId="0" applyNumberFormat="1" applyFont="1" applyBorder="1" applyAlignment="1">
      <alignment horizontal="right" vertical="center" wrapText="1"/>
    </xf>
    <xf numFmtId="164" fontId="9" fillId="0" borderId="19" xfId="0" applyNumberFormat="1" applyFont="1" applyBorder="1" applyAlignment="1">
      <alignment horizontal="right" vertical="center" wrapText="1"/>
    </xf>
  </cellXfs>
  <cellStyles count="2">
    <cellStyle name="Bevitel" xfId="1" builtinId="20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190E0-E2B1-4C65-BDD5-C0169C65EFB1}">
  <dimension ref="A1:E26"/>
  <sheetViews>
    <sheetView tabSelected="1" workbookViewId="0">
      <selection activeCell="E3" sqref="E3"/>
    </sheetView>
  </sheetViews>
  <sheetFormatPr defaultRowHeight="14.4" x14ac:dyDescent="0.3"/>
  <cols>
    <col min="2" max="2" width="3.5546875" bestFit="1" customWidth="1"/>
    <col min="3" max="3" width="45.77734375" customWidth="1"/>
    <col min="4" max="5" width="18.6640625" customWidth="1"/>
  </cols>
  <sheetData>
    <row r="1" spans="1:5" ht="28.2" customHeight="1" x14ac:dyDescent="0.3">
      <c r="A1" s="12" t="s">
        <v>0</v>
      </c>
      <c r="B1" s="13"/>
      <c r="C1" s="13"/>
      <c r="D1" s="13"/>
      <c r="E1" s="14"/>
    </row>
    <row r="2" spans="1:5" ht="26.4" customHeight="1" thickBot="1" x14ac:dyDescent="0.35">
      <c r="A2" s="15" t="s">
        <v>1</v>
      </c>
      <c r="B2" s="9"/>
      <c r="C2" s="10" t="s">
        <v>2</v>
      </c>
      <c r="D2" s="11" t="s">
        <v>38</v>
      </c>
      <c r="E2" s="16" t="s">
        <v>39</v>
      </c>
    </row>
    <row r="3" spans="1:5" ht="16.2" thickTop="1" x14ac:dyDescent="0.3">
      <c r="A3" s="17" t="s">
        <v>3</v>
      </c>
      <c r="B3" s="7"/>
      <c r="C3" s="23" t="s">
        <v>4</v>
      </c>
      <c r="D3" s="8"/>
      <c r="E3" s="18"/>
    </row>
    <row r="4" spans="1:5" x14ac:dyDescent="0.3">
      <c r="A4" s="19" t="s">
        <v>3</v>
      </c>
      <c r="B4" s="1" t="s">
        <v>3</v>
      </c>
      <c r="C4" s="24" t="s">
        <v>5</v>
      </c>
      <c r="D4" s="5">
        <v>3500000</v>
      </c>
      <c r="E4" s="20">
        <f>D4*1.27</f>
        <v>4445000</v>
      </c>
    </row>
    <row r="5" spans="1:5" x14ac:dyDescent="0.3">
      <c r="A5" s="19" t="s">
        <v>3</v>
      </c>
      <c r="B5" s="1" t="s">
        <v>6</v>
      </c>
      <c r="C5" s="24" t="s">
        <v>7</v>
      </c>
      <c r="D5" s="5">
        <v>8750000</v>
      </c>
      <c r="E5" s="20">
        <f t="shared" ref="E5:E25" si="0">D5*1.27</f>
        <v>11112500</v>
      </c>
    </row>
    <row r="6" spans="1:5" ht="15.6" x14ac:dyDescent="0.3">
      <c r="A6" s="21" t="s">
        <v>6</v>
      </c>
      <c r="B6" s="2"/>
      <c r="C6" s="25" t="s">
        <v>8</v>
      </c>
      <c r="D6" s="6"/>
      <c r="E6" s="22"/>
    </row>
    <row r="7" spans="1:5" x14ac:dyDescent="0.3">
      <c r="A7" s="19" t="s">
        <v>6</v>
      </c>
      <c r="B7" s="1" t="s">
        <v>3</v>
      </c>
      <c r="C7" s="24" t="s">
        <v>9</v>
      </c>
      <c r="D7" s="5">
        <v>14000000</v>
      </c>
      <c r="E7" s="20">
        <f t="shared" si="0"/>
        <v>17780000</v>
      </c>
    </row>
    <row r="8" spans="1:5" x14ac:dyDescent="0.3">
      <c r="A8" s="19" t="s">
        <v>6</v>
      </c>
      <c r="B8" s="1" t="s">
        <v>6</v>
      </c>
      <c r="C8" s="24" t="s">
        <v>10</v>
      </c>
      <c r="D8" s="5">
        <v>42000000</v>
      </c>
      <c r="E8" s="20">
        <f t="shared" si="0"/>
        <v>53340000</v>
      </c>
    </row>
    <row r="9" spans="1:5" x14ac:dyDescent="0.3">
      <c r="A9" s="19" t="s">
        <v>6</v>
      </c>
      <c r="B9" s="1" t="s">
        <v>11</v>
      </c>
      <c r="C9" s="24" t="s">
        <v>12</v>
      </c>
      <c r="D9" s="5">
        <v>8750000</v>
      </c>
      <c r="E9" s="20">
        <f t="shared" si="0"/>
        <v>11112500</v>
      </c>
    </row>
    <row r="10" spans="1:5" x14ac:dyDescent="0.3">
      <c r="A10" s="19" t="s">
        <v>6</v>
      </c>
      <c r="B10" s="1" t="s">
        <v>13</v>
      </c>
      <c r="C10" s="24" t="s">
        <v>14</v>
      </c>
      <c r="D10" s="5">
        <v>8750000</v>
      </c>
      <c r="E10" s="20">
        <f t="shared" si="0"/>
        <v>11112500</v>
      </c>
    </row>
    <row r="11" spans="1:5" x14ac:dyDescent="0.3">
      <c r="A11" s="19" t="s">
        <v>6</v>
      </c>
      <c r="B11" s="1" t="s">
        <v>15</v>
      </c>
      <c r="C11" s="24" t="s">
        <v>16</v>
      </c>
      <c r="D11" s="5">
        <v>33250000</v>
      </c>
      <c r="E11" s="20">
        <f t="shared" si="0"/>
        <v>42227500</v>
      </c>
    </row>
    <row r="12" spans="1:5" x14ac:dyDescent="0.3">
      <c r="A12" s="19" t="s">
        <v>6</v>
      </c>
      <c r="B12" s="1" t="s">
        <v>17</v>
      </c>
      <c r="C12" s="24" t="s">
        <v>18</v>
      </c>
      <c r="D12" s="5">
        <v>22750000</v>
      </c>
      <c r="E12" s="20">
        <f t="shared" si="0"/>
        <v>28892500</v>
      </c>
    </row>
    <row r="13" spans="1:5" x14ac:dyDescent="0.3">
      <c r="A13" s="19" t="s">
        <v>6</v>
      </c>
      <c r="B13" s="1" t="s">
        <v>19</v>
      </c>
      <c r="C13" s="24" t="s">
        <v>20</v>
      </c>
      <c r="D13" s="5">
        <v>29750000</v>
      </c>
      <c r="E13" s="20">
        <f t="shared" si="0"/>
        <v>37782500</v>
      </c>
    </row>
    <row r="14" spans="1:5" x14ac:dyDescent="0.3">
      <c r="A14" s="19" t="s">
        <v>6</v>
      </c>
      <c r="B14" s="1" t="s">
        <v>21</v>
      </c>
      <c r="C14" s="24" t="s">
        <v>22</v>
      </c>
      <c r="D14" s="5">
        <v>26250000</v>
      </c>
      <c r="E14" s="20">
        <f t="shared" si="0"/>
        <v>33337500</v>
      </c>
    </row>
    <row r="15" spans="1:5" x14ac:dyDescent="0.3">
      <c r="A15" s="19" t="s">
        <v>6</v>
      </c>
      <c r="B15" s="1" t="s">
        <v>23</v>
      </c>
      <c r="C15" s="24" t="s">
        <v>24</v>
      </c>
      <c r="D15" s="5">
        <v>8750000</v>
      </c>
      <c r="E15" s="20">
        <f t="shared" si="0"/>
        <v>11112500</v>
      </c>
    </row>
    <row r="16" spans="1:5" x14ac:dyDescent="0.3">
      <c r="A16" s="19" t="s">
        <v>6</v>
      </c>
      <c r="B16" s="1" t="s">
        <v>25</v>
      </c>
      <c r="C16" s="24" t="s">
        <v>26</v>
      </c>
      <c r="D16" s="5">
        <v>36750000</v>
      </c>
      <c r="E16" s="20">
        <f t="shared" si="0"/>
        <v>46672500</v>
      </c>
    </row>
    <row r="17" spans="1:5" x14ac:dyDescent="0.3">
      <c r="A17" s="19" t="s">
        <v>6</v>
      </c>
      <c r="B17" s="1" t="s">
        <v>27</v>
      </c>
      <c r="C17" s="24" t="s">
        <v>28</v>
      </c>
      <c r="D17" s="5">
        <v>5250000</v>
      </c>
      <c r="E17" s="20">
        <f t="shared" si="0"/>
        <v>6667500</v>
      </c>
    </row>
    <row r="18" spans="1:5" x14ac:dyDescent="0.3">
      <c r="A18" s="21" t="s">
        <v>11</v>
      </c>
      <c r="B18" s="3"/>
      <c r="C18" s="25" t="s">
        <v>29</v>
      </c>
      <c r="D18" s="4">
        <v>2500000</v>
      </c>
      <c r="E18" s="20">
        <f t="shared" si="0"/>
        <v>3175000</v>
      </c>
    </row>
    <row r="19" spans="1:5" x14ac:dyDescent="0.3">
      <c r="A19" s="21" t="s">
        <v>13</v>
      </c>
      <c r="B19" s="3"/>
      <c r="C19" s="25" t="s">
        <v>30</v>
      </c>
      <c r="D19" s="6"/>
      <c r="E19" s="22"/>
    </row>
    <row r="20" spans="1:5" x14ac:dyDescent="0.3">
      <c r="A20" s="19" t="s">
        <v>13</v>
      </c>
      <c r="B20" s="1" t="s">
        <v>3</v>
      </c>
      <c r="C20" s="24" t="s">
        <v>31</v>
      </c>
      <c r="D20" s="5">
        <v>3500000</v>
      </c>
      <c r="E20" s="20">
        <f t="shared" si="0"/>
        <v>4445000</v>
      </c>
    </row>
    <row r="21" spans="1:5" x14ac:dyDescent="0.3">
      <c r="A21" s="19" t="s">
        <v>13</v>
      </c>
      <c r="B21" s="1" t="s">
        <v>6</v>
      </c>
      <c r="C21" s="24" t="s">
        <v>32</v>
      </c>
      <c r="D21" s="5">
        <v>1750000</v>
      </c>
      <c r="E21" s="20">
        <f t="shared" si="0"/>
        <v>2222500</v>
      </c>
    </row>
    <row r="22" spans="1:5" x14ac:dyDescent="0.3">
      <c r="A22" s="21" t="s">
        <v>15</v>
      </c>
      <c r="B22" s="3"/>
      <c r="C22" s="25" t="s">
        <v>33</v>
      </c>
      <c r="D22" s="6"/>
      <c r="E22" s="22"/>
    </row>
    <row r="23" spans="1:5" x14ac:dyDescent="0.3">
      <c r="A23" s="19" t="s">
        <v>15</v>
      </c>
      <c r="B23" s="1" t="s">
        <v>3</v>
      </c>
      <c r="C23" s="26" t="s">
        <v>34</v>
      </c>
      <c r="D23" s="5">
        <v>1750000</v>
      </c>
      <c r="E23" s="20">
        <f t="shared" si="0"/>
        <v>2222500</v>
      </c>
    </row>
    <row r="24" spans="1:5" x14ac:dyDescent="0.3">
      <c r="A24" s="19" t="s">
        <v>15</v>
      </c>
      <c r="B24" s="1" t="s">
        <v>6</v>
      </c>
      <c r="C24" s="24" t="s">
        <v>35</v>
      </c>
      <c r="D24" s="5">
        <v>3500000</v>
      </c>
      <c r="E24" s="20">
        <f t="shared" si="0"/>
        <v>4445000</v>
      </c>
    </row>
    <row r="25" spans="1:5" ht="15" thickBot="1" x14ac:dyDescent="0.35">
      <c r="A25" s="31" t="s">
        <v>15</v>
      </c>
      <c r="B25" s="32" t="s">
        <v>11</v>
      </c>
      <c r="C25" s="33" t="s">
        <v>36</v>
      </c>
      <c r="D25" s="34">
        <v>3500000</v>
      </c>
      <c r="E25" s="35">
        <f t="shared" si="0"/>
        <v>4445000</v>
      </c>
    </row>
    <row r="26" spans="1:5" ht="28.2" customHeight="1" thickBot="1" x14ac:dyDescent="0.35">
      <c r="A26" s="27" t="s">
        <v>37</v>
      </c>
      <c r="B26" s="28"/>
      <c r="C26" s="28"/>
      <c r="D26" s="29">
        <f>SUM(D3:D25)</f>
        <v>265000000</v>
      </c>
      <c r="E26" s="30">
        <f>SUM(E4:E25)</f>
        <v>336550000</v>
      </c>
    </row>
  </sheetData>
  <protectedRanges>
    <protectedRange sqref="D18:D19" name="Tartomány1"/>
  </protectedRanges>
  <mergeCells count="3">
    <mergeCell ref="A1:E1"/>
    <mergeCell ref="A2:B2"/>
    <mergeCell ref="A26:C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UniOffice - indikatív ajánlat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Szonda László</dc:creator>
  <cp:lastModifiedBy>Szonda László</cp:lastModifiedBy>
  <dcterms:created xsi:type="dcterms:W3CDTF">2024-08-30T09:13:26Z</dcterms:created>
  <dcterms:modified xsi:type="dcterms:W3CDTF">2024-08-30T09:19:54Z</dcterms:modified>
</cp:coreProperties>
</file>